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5. MAYO\4. TRANSPARENCIA ACTIVA\ESTADISTICAS\"/>
    </mc:Choice>
  </mc:AlternateContent>
  <bookViews>
    <workbookView showHorizontalScroll="0" showVerticalScroll="0" xWindow="0" yWindow="0" windowWidth="20490" windowHeight="7620" activeTab="4"/>
  </bookViews>
  <sheets>
    <sheet name="ENERO 2025" sheetId="52" r:id="rId1"/>
    <sheet name="FEBRERO 2025" sheetId="53" r:id="rId2"/>
    <sheet name="MARZO 2025 " sheetId="54" r:id="rId3"/>
    <sheet name="ABRIL 2025" sheetId="55" r:id="rId4"/>
    <sheet name="MAYO 2025" sheetId="57" r:id="rId5"/>
  </sheets>
  <definedNames>
    <definedName name="_xlnm.Print_Area" localSheetId="3">'ABRIL 2025'!$F$1:$AR$305</definedName>
    <definedName name="_xlnm.Print_Area" localSheetId="0">'ENERO 2025'!$F$1:$AT$306</definedName>
    <definedName name="_xlnm.Print_Area" localSheetId="1">'FEBRERO 2025'!$F$1:$AR$305</definedName>
    <definedName name="_xlnm.Print_Area" localSheetId="2">'MARZO 2025 '!$F$1:$AR$305</definedName>
    <definedName name="_xlnm.Print_Area" localSheetId="4">'MAYO 2025'!$F$1:$AR$305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2" i="57" l="1"/>
  <c r="AK211" i="57" s="1"/>
  <c r="I212" i="57"/>
  <c r="P211" i="57" s="1"/>
  <c r="AH118" i="57"/>
  <c r="AQ116" i="57" s="1"/>
  <c r="AQ117" i="57"/>
  <c r="I116" i="57"/>
  <c r="K115" i="57" s="1"/>
  <c r="AH49" i="57"/>
  <c r="AJ46" i="57" s="1"/>
  <c r="I48" i="57"/>
  <c r="K47" i="57"/>
  <c r="K46" i="57"/>
  <c r="K45" i="57"/>
  <c r="K44" i="57"/>
  <c r="AK209" i="57" l="1"/>
  <c r="AK210" i="57"/>
  <c r="AK212" i="57" s="1"/>
  <c r="P210" i="57"/>
  <c r="AQ113" i="57"/>
  <c r="AQ115" i="57"/>
  <c r="K114" i="57"/>
  <c r="AJ45" i="57"/>
  <c r="AJ48" i="57"/>
  <c r="K48" i="57"/>
  <c r="AJ47" i="57"/>
  <c r="AQ114" i="57"/>
  <c r="AQ118" i="57" s="1"/>
  <c r="AJ44" i="57"/>
  <c r="K113" i="57"/>
  <c r="K116" i="57" s="1"/>
  <c r="P209" i="57"/>
  <c r="AI212" i="55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2" i="57" l="1"/>
  <c r="AJ49" i="57"/>
  <c r="P210" i="55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<sst xmlns="http://schemas.openxmlformats.org/spreadsheetml/2006/main" count="280" uniqueCount="41">
  <si>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</si>
  <si>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</si>
  <si>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</si>
  <si>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</si>
  <si>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</si>
  <si>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</si>
  <si>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</si>
  <si>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</si>
  <si>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</si>
  <si>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</si>
  <si>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</si>
  <si>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</si>
  <si>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</si>
  <si>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</si>
  <si>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</si>
  <si>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</si>
  <si>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</si>
  <si>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</si>
  <si>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</si>
  <si>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</si>
  <si>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</si>
  <si>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</si>
  <si>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</si>
  <si>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</si>
  <si>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</si>
  <si>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</si>
  <si>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</si>
  <si>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</si>
  <si>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</si>
  <si>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</si>
  <si>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</si>
  <si>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</si>
  <si>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</si>
  <si>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</si>
  <si>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</si>
  <si>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</si>
  <si>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</si>
  <si>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</si>
  <si>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</si>
  <si>
    <t>MAYO 2025</t>
  </si>
  <si>
    <t>Sacatepéquez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</si>
</sst>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5-4CF9-911E-1F91D9224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5-4CF9-911E-1F91D9224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5-4CF9-911E-1F91D9224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5-4CF9-911E-1F91D9224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5-4CF9-911E-1F91D92240B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35-4CF9-911E-1F91D92240B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35-4CF9-911E-1F91D92240BA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35-4CF9-911E-1F91D9224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'MAYO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2025'!$AH$44:$AH$48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35-4CF9-911E-1F91D9224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99-4329-B5E9-4B7CD889652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99-4329-B5E9-4B7CD8896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99-4329-B5E9-4B7CD889652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9-4329-B5E9-4B7CD8896525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199-4329-B5E9-4B7CD8896525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99-4329-B5E9-4B7CD8896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'MAYO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99-4329-B5E9-4B7CD88965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2D2-BAC1-FD1784041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2D2-BAC1-FD1784041C7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2D2-BAC1-FD1784041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2D2-BAC1-FD1784041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'MAYO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'MAYO 2025'!$I$44:$I$47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E4-42D2-BAC1-FD1784041C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D-4BE4-8A57-3E3D791284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D-4BE4-8A57-3E3D7912848D}"/>
              </c:ext>
            </c:extLst>
          </c:dPt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D-4BE4-8A57-3E3D791284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DD-4BE4-8A57-3E3D7912848D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2DD-4BE4-8A57-3E3D7912848D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2DD-4BE4-8A57-3E3D7912848D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DD-4BE4-8A57-3E3D79128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DD-4BE4-8A57-3E3D7912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F7-4807-B579-8865E2DF34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F7-4807-B579-8865E2DF34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F7-4807-B579-8865E2DF34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F7-4807-B579-8865E2DF34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F7-4807-B579-8865E2DF348B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1F7-4807-B579-8865E2DF348B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F7-4807-B579-8865E2DF348B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F7-4807-B579-8865E2DF3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'MAYO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2025'!$AQ$113:$AQ$117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7-4807-B579-8865E2DF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7-491E-BB95-D119D8AC75C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7-491E-BB95-D119D8AC75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D7-491E-BB95-D119D8AC75C7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D7-491E-BB95-D119D8AC75C7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7D7-491E-BB95-D119D8AC75C7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7D7-491E-BB95-D119D8A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'MAYO 2025'!$AK$209:$AK$211</c:f>
              <c:numCache>
                <c:formatCode>0%</c:formatCode>
                <c:ptCount val="3"/>
                <c:pt idx="0">
                  <c:v>0.625</c:v>
                </c:pt>
                <c:pt idx="1">
                  <c:v>0.375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7-491E-BB95-D119D8AC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7D7-491E-BB95-D119D8AC7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37D7-491E-BB95-D119D8AC7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7D7-491E-BB95-D119D8AC75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'MAYO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7D7-491E-BB95-D119D8AC75C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6.xml"/><Relationship Id="rId7" Type="http://schemas.openxmlformats.org/officeDocument/2006/relationships/image" Target="../media/image2.png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</row>
    <row r="19" spans="6:47" ht="48.75" customHeight="1" x14ac:dyDescent="0.25">
      <c r="F19" s="49"/>
      <c r="G19" s="49"/>
      <c r="H19" s="49"/>
      <c r="I19" s="4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49"/>
      <c r="AI19" s="49"/>
      <c r="AJ19" s="49"/>
      <c r="AK19" s="49"/>
      <c r="AL19" s="49"/>
      <c r="AM19" s="49"/>
      <c r="AN19" s="49"/>
      <c r="AO19" s="49"/>
      <c r="AP19" s="49"/>
      <c r="AQ19" s="179"/>
      <c r="AR19" s="179"/>
      <c r="AS19" s="179"/>
      <c r="AT19" s="179"/>
    </row>
    <row r="20" spans="6:47" ht="46.5" x14ac:dyDescent="0.25">
      <c r="F20" s="49"/>
      <c r="G20" s="49"/>
      <c r="H20" s="49"/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Q21" s="11"/>
      <c r="AR21" s="180"/>
      <c r="AS21" s="180"/>
      <c r="AT21" s="26"/>
    </row>
    <row r="22" spans="6:47" ht="28.5" x14ac:dyDescent="0.25">
      <c r="AQ22" s="8"/>
      <c r="AR22" s="175"/>
      <c r="AS22" s="175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81" t="s">
        <v>33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92"/>
      <c r="AS25" s="92"/>
      <c r="AT25" s="3"/>
    </row>
    <row r="26" spans="6:47" ht="68.25" customHeight="1" x14ac:dyDescent="0.25"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83" t="s">
        <v>32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6"/>
      <c r="AR30" s="176"/>
      <c r="AS30" s="176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85" t="s">
        <v>29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7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65"/>
      <c r="AG39" s="165"/>
      <c r="AH39" s="165"/>
    </row>
    <row r="40" spans="6:47" ht="183" customHeight="1" x14ac:dyDescent="0.25">
      <c r="F40" s="168" t="s">
        <v>24</v>
      </c>
      <c r="G40" s="161"/>
      <c r="H40" s="161"/>
      <c r="I40" s="161"/>
      <c r="J40" s="161"/>
      <c r="K40" s="161"/>
      <c r="L40" s="16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61" t="s">
        <v>17</v>
      </c>
      <c r="AH40" s="161"/>
      <c r="AI40" s="161"/>
      <c r="AJ40" s="161"/>
      <c r="AK40" s="161"/>
      <c r="AL40" s="51"/>
      <c r="AM40" s="51"/>
      <c r="AN40" s="51"/>
      <c r="AO40" s="51"/>
      <c r="AP40" s="51"/>
    </row>
    <row r="41" spans="6:47" ht="15" customHeight="1" x14ac:dyDescent="0.25">
      <c r="F41" s="8"/>
      <c r="G41" s="165"/>
      <c r="H41" s="165"/>
      <c r="I41" s="12"/>
      <c r="AF41" s="13"/>
      <c r="AG41" s="13"/>
      <c r="AH41" s="10"/>
      <c r="AK41" s="17"/>
      <c r="AL41" s="17"/>
      <c r="AM41" s="17"/>
      <c r="AN41" s="172"/>
      <c r="AO41" s="172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73" t="s">
        <v>23</v>
      </c>
      <c r="G44" s="174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72"/>
      <c r="AO44" s="172"/>
      <c r="AP44" s="25"/>
    </row>
    <row r="45" spans="6:47" ht="119.25" customHeight="1" x14ac:dyDescent="1.35">
      <c r="F45" s="173"/>
      <c r="G45" s="174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75"/>
      <c r="AO45" s="175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68" t="s">
        <v>19</v>
      </c>
      <c r="G110" s="161"/>
      <c r="H110" s="161"/>
      <c r="I110" s="161"/>
      <c r="J110" s="161"/>
      <c r="K110" s="161"/>
      <c r="L110" s="16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61" t="s">
        <v>25</v>
      </c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62" t="s">
        <v>8</v>
      </c>
      <c r="H113" s="163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62" t="s">
        <v>9</v>
      </c>
      <c r="H114" s="163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62" t="s">
        <v>10</v>
      </c>
      <c r="H115" s="163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64"/>
      <c r="AJ116" s="164"/>
      <c r="AK116" s="164"/>
      <c r="AL116" s="164"/>
      <c r="AM116" s="164"/>
      <c r="AN116" s="164"/>
      <c r="AO116" s="164"/>
      <c r="AP116" s="164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5"/>
      <c r="G141" s="165"/>
      <c r="H141" s="16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66"/>
      <c r="H143" s="166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66"/>
      <c r="H144" s="166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67"/>
      <c r="H145" s="167"/>
      <c r="I145" s="10"/>
      <c r="L145" s="6"/>
      <c r="M145" s="6"/>
      <c r="N145" s="6"/>
      <c r="O145" s="6"/>
      <c r="P145" s="6"/>
    </row>
    <row r="146" spans="6:16" x14ac:dyDescent="0.25">
      <c r="F146" s="11"/>
      <c r="G146" s="167"/>
      <c r="H146" s="167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65"/>
      <c r="G148" s="165"/>
      <c r="H148" s="165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65"/>
      <c r="G150" s="165"/>
      <c r="H150" s="16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5"/>
      <c r="G152" s="165"/>
      <c r="H152" s="16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68" t="s">
        <v>20</v>
      </c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61" t="s">
        <v>3</v>
      </c>
      <c r="AH206" s="161"/>
      <c r="AI206" s="161"/>
      <c r="AJ206" s="161"/>
      <c r="AK206" s="161"/>
      <c r="AL206" s="16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56" t="s">
        <v>4</v>
      </c>
      <c r="AH209" s="156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57"/>
      <c r="K210" s="158"/>
      <c r="L210" s="158"/>
      <c r="M210" s="158"/>
      <c r="N210" s="158"/>
      <c r="O210" s="158"/>
      <c r="P210" s="57">
        <f>+I210/$I$212</f>
        <v>0</v>
      </c>
      <c r="AF210" s="45"/>
      <c r="AG210" s="156" t="s">
        <v>22</v>
      </c>
      <c r="AH210" s="156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59" t="s">
        <v>31</v>
      </c>
      <c r="AH211" s="159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56" t="s">
        <v>30</v>
      </c>
      <c r="AH212" s="156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60"/>
      <c r="AH213" s="160"/>
      <c r="AI213" s="160"/>
      <c r="AJ213" s="160"/>
      <c r="AK213" s="160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69" t="s">
        <v>11</v>
      </c>
      <c r="AH214" s="169"/>
      <c r="AI214" s="78">
        <f>SUM(AI209:AI213)</f>
        <v>4</v>
      </c>
      <c r="AJ214" s="79"/>
      <c r="AK214" s="80">
        <f>SUM(AK209:AK213)</f>
        <v>1</v>
      </c>
      <c r="AL214" s="50"/>
      <c r="AM214" s="170"/>
      <c r="AN214" s="170"/>
      <c r="AO214" s="170"/>
      <c r="AP214" s="170"/>
      <c r="AQ214" s="170"/>
      <c r="AR214" s="170"/>
      <c r="AS214" s="170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71"/>
      <c r="AS215" s="171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55"/>
      <c r="AS216" s="155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55"/>
      <c r="AS217" s="155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54"/>
      <c r="AS218" s="154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50" t="s">
        <v>6</v>
      </c>
      <c r="G302" s="151"/>
      <c r="H302" s="151"/>
      <c r="I302" s="151"/>
      <c r="J302" s="151"/>
      <c r="K302" s="151"/>
      <c r="L302" s="151"/>
      <c r="M302" s="152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50" t="s">
        <v>7</v>
      </c>
      <c r="G304" s="151"/>
      <c r="H304" s="151"/>
      <c r="I304" s="151"/>
      <c r="J304" s="151"/>
      <c r="K304" s="151"/>
      <c r="L304" s="151"/>
      <c r="M304" s="152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50" t="s">
        <v>5</v>
      </c>
      <c r="G306" s="151"/>
      <c r="H306" s="151"/>
      <c r="I306" s="151"/>
      <c r="J306" s="151"/>
      <c r="K306" s="151"/>
      <c r="L306" s="151"/>
      <c r="M306" s="152"/>
      <c r="N306" s="56"/>
      <c r="O306" s="41">
        <v>0</v>
      </c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AR216:AS216"/>
    <mergeCell ref="AG209:AH209"/>
    <mergeCell ref="J210:O210"/>
    <mergeCell ref="AG210:AH210"/>
    <mergeCell ref="AG211:AH211"/>
    <mergeCell ref="AG212:AH212"/>
    <mergeCell ref="AG213:AK213"/>
    <mergeCell ref="F302:M302"/>
    <mergeCell ref="F304:M304"/>
    <mergeCell ref="F306:M306"/>
    <mergeCell ref="Q306:AF306"/>
    <mergeCell ref="AR218:AS218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122"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</row>
    <row r="19" spans="6:44" ht="48.75" customHeight="1" x14ac:dyDescent="0.25">
      <c r="F19" s="49"/>
      <c r="G19" s="49"/>
      <c r="H19" s="49"/>
      <c r="I19" s="4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49"/>
      <c r="AI19" s="49"/>
      <c r="AJ19" s="49"/>
      <c r="AK19" s="49"/>
      <c r="AL19" s="49"/>
      <c r="AM19" s="49"/>
      <c r="AN19" s="49"/>
      <c r="AO19" s="49"/>
      <c r="AP19" s="49"/>
      <c r="AQ19" s="179"/>
      <c r="AR19" s="179"/>
    </row>
    <row r="20" spans="6:44" ht="46.5" x14ac:dyDescent="0.25">
      <c r="F20" s="49"/>
      <c r="G20" s="49"/>
      <c r="H20" s="49"/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81" t="s">
        <v>33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02"/>
    </row>
    <row r="26" spans="6:44" ht="68.25" customHeight="1" x14ac:dyDescent="0.25"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02"/>
    </row>
    <row r="27" spans="6:44" x14ac:dyDescent="0.25">
      <c r="AQ27" s="102"/>
      <c r="AR27" s="102"/>
    </row>
    <row r="28" spans="6:44" ht="94.5" customHeight="1" x14ac:dyDescent="0.25">
      <c r="F28" s="183" t="s">
        <v>34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6"/>
      <c r="AR30" s="176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85" t="s">
        <v>29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7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65"/>
      <c r="AG39" s="165"/>
      <c r="AH39" s="165"/>
    </row>
    <row r="40" spans="6:44" ht="183" customHeight="1" x14ac:dyDescent="0.25">
      <c r="F40" s="168" t="s">
        <v>24</v>
      </c>
      <c r="G40" s="161"/>
      <c r="H40" s="161"/>
      <c r="I40" s="161"/>
      <c r="J40" s="161"/>
      <c r="K40" s="161"/>
      <c r="L40" s="16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61" t="s">
        <v>17</v>
      </c>
      <c r="AH40" s="161"/>
      <c r="AI40" s="161"/>
      <c r="AJ40" s="161"/>
      <c r="AK40" s="161"/>
      <c r="AL40" s="51"/>
      <c r="AM40" s="51"/>
      <c r="AN40" s="51"/>
      <c r="AO40" s="51"/>
      <c r="AP40" s="51"/>
    </row>
    <row r="41" spans="6:44" ht="15" customHeight="1" x14ac:dyDescent="0.25">
      <c r="F41" s="8"/>
      <c r="G41" s="165"/>
      <c r="H41" s="165"/>
      <c r="I41" s="12"/>
      <c r="AF41" s="13"/>
      <c r="AG41" s="13"/>
      <c r="AH41" s="10"/>
      <c r="AK41" s="17"/>
      <c r="AL41" s="17"/>
      <c r="AM41" s="17"/>
      <c r="AN41" s="172"/>
      <c r="AO41" s="172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73" t="s">
        <v>23</v>
      </c>
      <c r="G44" s="174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72"/>
      <c r="AO44" s="172"/>
      <c r="AP44" s="25"/>
    </row>
    <row r="45" spans="6:44" ht="119.25" customHeight="1" x14ac:dyDescent="1.35">
      <c r="F45" s="173"/>
      <c r="G45" s="174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75"/>
      <c r="AO45" s="175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68" t="s">
        <v>19</v>
      </c>
      <c r="G110" s="161"/>
      <c r="H110" s="161"/>
      <c r="I110" s="161"/>
      <c r="J110" s="161"/>
      <c r="K110" s="161"/>
      <c r="L110" s="16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61" t="s">
        <v>25</v>
      </c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62" t="s">
        <v>8</v>
      </c>
      <c r="H113" s="163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62" t="s">
        <v>9</v>
      </c>
      <c r="H114" s="163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62" t="s">
        <v>10</v>
      </c>
      <c r="H115" s="163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64"/>
      <c r="AJ116" s="164"/>
      <c r="AK116" s="164"/>
      <c r="AL116" s="164"/>
      <c r="AM116" s="164"/>
      <c r="AN116" s="164"/>
      <c r="AO116" s="164"/>
      <c r="AP116" s="164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5"/>
      <c r="G141" s="165"/>
      <c r="H141" s="16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66"/>
      <c r="H143" s="166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66"/>
      <c r="H144" s="166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67"/>
      <c r="H145" s="167"/>
      <c r="I145" s="10"/>
      <c r="L145" s="6"/>
      <c r="M145" s="6"/>
      <c r="N145" s="6"/>
      <c r="O145" s="6"/>
      <c r="P145" s="6"/>
    </row>
    <row r="146" spans="6:16" x14ac:dyDescent="0.25">
      <c r="F146" s="11"/>
      <c r="G146" s="167"/>
      <c r="H146" s="167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65"/>
      <c r="G148" s="165"/>
      <c r="H148" s="165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65"/>
      <c r="G150" s="165"/>
      <c r="H150" s="16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5"/>
      <c r="G152" s="165"/>
      <c r="H152" s="16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68" t="s">
        <v>20</v>
      </c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61" t="s">
        <v>3</v>
      </c>
      <c r="AH206" s="161"/>
      <c r="AI206" s="161"/>
      <c r="AJ206" s="161"/>
      <c r="AK206" s="161"/>
      <c r="AL206" s="16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56" t="s">
        <v>4</v>
      </c>
      <c r="AH209" s="156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57"/>
      <c r="K210" s="158"/>
      <c r="L210" s="158"/>
      <c r="M210" s="158"/>
      <c r="N210" s="158"/>
      <c r="O210" s="158"/>
      <c r="P210" s="57">
        <f>+I210/$I$212</f>
        <v>0</v>
      </c>
      <c r="AF210" s="45"/>
      <c r="AG210" s="156" t="s">
        <v>22</v>
      </c>
      <c r="AH210" s="156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59" t="s">
        <v>31</v>
      </c>
      <c r="AH211" s="159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69" t="s">
        <v>11</v>
      </c>
      <c r="AH212" s="169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0" t="s">
        <v>6</v>
      </c>
      <c r="G301" s="151"/>
      <c r="H301" s="151"/>
      <c r="I301" s="151"/>
      <c r="J301" s="151"/>
      <c r="K301" s="151"/>
      <c r="L301" s="151"/>
      <c r="M301" s="152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88" t="s">
        <v>35</v>
      </c>
      <c r="AH301" s="188"/>
      <c r="AI301" s="188"/>
      <c r="AJ301" s="188"/>
      <c r="AK301" s="188"/>
      <c r="AL301" s="188"/>
      <c r="AM301" s="188"/>
      <c r="AN301" s="188"/>
      <c r="AO301" s="188"/>
      <c r="AP301" s="188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0" t="s">
        <v>7</v>
      </c>
      <c r="G303" s="151"/>
      <c r="H303" s="151"/>
      <c r="I303" s="151"/>
      <c r="J303" s="151"/>
      <c r="K303" s="151"/>
      <c r="L303" s="151"/>
      <c r="M303" s="152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88" t="s">
        <v>36</v>
      </c>
      <c r="AH303" s="188"/>
      <c r="AI303" s="188"/>
      <c r="AJ303" s="188"/>
      <c r="AK303" s="188"/>
      <c r="AL303" s="188"/>
      <c r="AM303" s="188"/>
      <c r="AN303" s="188"/>
      <c r="AO303" s="188"/>
      <c r="AP303" s="188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0" t="s">
        <v>5</v>
      </c>
      <c r="G305" s="151"/>
      <c r="H305" s="151"/>
      <c r="I305" s="151"/>
      <c r="J305" s="151"/>
      <c r="K305" s="151"/>
      <c r="L305" s="151"/>
      <c r="M305" s="152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  <mergeCell ref="F40:L40"/>
    <mergeCell ref="AG40:AK40"/>
    <mergeCell ref="G41:H41"/>
    <mergeCell ref="AN41:AO41"/>
    <mergeCell ref="F44:G45"/>
    <mergeCell ref="AN44:AO44"/>
    <mergeCell ref="AN45:AO45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AG206:AL206"/>
    <mergeCell ref="AG209:AH209"/>
    <mergeCell ref="J210:O210"/>
    <mergeCell ref="AG210:AH210"/>
    <mergeCell ref="AG211:AH211"/>
    <mergeCell ref="G146:H146"/>
    <mergeCell ref="F148:H148"/>
    <mergeCell ref="F150:H150"/>
    <mergeCell ref="F152:H152"/>
    <mergeCell ref="F206:Q206"/>
    <mergeCell ref="F301:M301"/>
    <mergeCell ref="F303:M303"/>
    <mergeCell ref="F305:M305"/>
    <mergeCell ref="AG212:AH212"/>
    <mergeCell ref="AG301:AP301"/>
    <mergeCell ref="AG303:AP303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A209"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</row>
    <row r="19" spans="6:44" ht="48.75" customHeight="1" x14ac:dyDescent="0.25">
      <c r="F19" s="49"/>
      <c r="G19" s="49"/>
      <c r="H19" s="49"/>
      <c r="I19" s="4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49"/>
      <c r="AI19" s="49"/>
      <c r="AJ19" s="49"/>
      <c r="AK19" s="49"/>
      <c r="AL19" s="49"/>
      <c r="AM19" s="49"/>
      <c r="AN19" s="49"/>
      <c r="AO19" s="49"/>
      <c r="AP19" s="49"/>
      <c r="AQ19" s="179"/>
      <c r="AR19" s="179"/>
    </row>
    <row r="20" spans="6:44" ht="46.5" x14ac:dyDescent="0.25">
      <c r="F20" s="49"/>
      <c r="G20" s="49"/>
      <c r="H20" s="49"/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181" t="s">
        <v>33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22"/>
    </row>
    <row r="26" spans="6:44" ht="68.25" customHeight="1" x14ac:dyDescent="0.25"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22"/>
    </row>
    <row r="27" spans="6:44" x14ac:dyDescent="0.25">
      <c r="AQ27" s="122"/>
      <c r="AR27" s="122"/>
    </row>
    <row r="28" spans="6:44" ht="94.5" customHeight="1" x14ac:dyDescent="0.25">
      <c r="F28" s="183" t="s">
        <v>37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6"/>
      <c r="AR30" s="176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85" t="s">
        <v>29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7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165"/>
      <c r="AG39" s="165"/>
      <c r="AH39" s="165"/>
    </row>
    <row r="40" spans="6:44" ht="183" customHeight="1" x14ac:dyDescent="0.25">
      <c r="F40" s="168" t="s">
        <v>24</v>
      </c>
      <c r="G40" s="161"/>
      <c r="H40" s="161"/>
      <c r="I40" s="161"/>
      <c r="J40" s="161"/>
      <c r="K40" s="161"/>
      <c r="L40" s="16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61" t="s">
        <v>17</v>
      </c>
      <c r="AH40" s="161"/>
      <c r="AI40" s="161"/>
      <c r="AJ40" s="161"/>
      <c r="AK40" s="161"/>
      <c r="AL40" s="51"/>
      <c r="AM40" s="51"/>
      <c r="AN40" s="51"/>
      <c r="AO40" s="51"/>
      <c r="AP40" s="51"/>
    </row>
    <row r="41" spans="6:44" ht="15" customHeight="1" x14ac:dyDescent="0.25">
      <c r="F41" s="8"/>
      <c r="G41" s="165"/>
      <c r="H41" s="165"/>
      <c r="I41" s="12"/>
      <c r="AF41" s="13"/>
      <c r="AG41" s="13"/>
      <c r="AH41" s="10"/>
      <c r="AK41" s="17"/>
      <c r="AL41" s="17"/>
      <c r="AM41" s="17"/>
      <c r="AN41" s="172"/>
      <c r="AO41" s="172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173" t="s">
        <v>23</v>
      </c>
      <c r="G44" s="174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172"/>
      <c r="AO44" s="172"/>
      <c r="AP44" s="25"/>
    </row>
    <row r="45" spans="6:44" ht="119.25" customHeight="1" x14ac:dyDescent="1.35">
      <c r="F45" s="173"/>
      <c r="G45" s="174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75"/>
      <c r="AO45" s="175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68" t="s">
        <v>19</v>
      </c>
      <c r="G110" s="161"/>
      <c r="H110" s="161"/>
      <c r="I110" s="161"/>
      <c r="J110" s="161"/>
      <c r="K110" s="161"/>
      <c r="L110" s="16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61" t="s">
        <v>25</v>
      </c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62" t="s">
        <v>8</v>
      </c>
      <c r="H113" s="163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162" t="s">
        <v>9</v>
      </c>
      <c r="H114" s="163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62" t="s">
        <v>10</v>
      </c>
      <c r="H115" s="163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64"/>
      <c r="AJ116" s="164"/>
      <c r="AK116" s="164"/>
      <c r="AL116" s="164"/>
      <c r="AM116" s="164"/>
      <c r="AN116" s="164"/>
      <c r="AO116" s="164"/>
      <c r="AP116" s="164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5"/>
      <c r="G141" s="165"/>
      <c r="H141" s="16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66"/>
      <c r="H143" s="166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66"/>
      <c r="H144" s="166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67"/>
      <c r="H145" s="167"/>
      <c r="I145" s="10"/>
      <c r="L145" s="6"/>
      <c r="M145" s="6"/>
      <c r="N145" s="6"/>
      <c r="O145" s="6"/>
      <c r="P145" s="6"/>
    </row>
    <row r="146" spans="6:16" x14ac:dyDescent="0.25">
      <c r="F146" s="11"/>
      <c r="G146" s="167"/>
      <c r="H146" s="167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165"/>
      <c r="G148" s="165"/>
      <c r="H148" s="165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165"/>
      <c r="G150" s="165"/>
      <c r="H150" s="16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5"/>
      <c r="G152" s="165"/>
      <c r="H152" s="16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68" t="s">
        <v>20</v>
      </c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61" t="s">
        <v>3</v>
      </c>
      <c r="AH206" s="161"/>
      <c r="AI206" s="161"/>
      <c r="AJ206" s="161"/>
      <c r="AK206" s="161"/>
      <c r="AL206" s="16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156" t="s">
        <v>4</v>
      </c>
      <c r="AH209" s="156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157"/>
      <c r="K210" s="158"/>
      <c r="L210" s="158"/>
      <c r="M210" s="158"/>
      <c r="N210" s="158"/>
      <c r="O210" s="158"/>
      <c r="P210" s="57">
        <f>+I210/$I$212</f>
        <v>0</v>
      </c>
      <c r="AF210" s="45"/>
      <c r="AG210" s="156" t="s">
        <v>22</v>
      </c>
      <c r="AH210" s="156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59" t="s">
        <v>31</v>
      </c>
      <c r="AH211" s="159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69" t="s">
        <v>11</v>
      </c>
      <c r="AH212" s="169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0" t="s">
        <v>6</v>
      </c>
      <c r="G301" s="151"/>
      <c r="H301" s="151"/>
      <c r="I301" s="151"/>
      <c r="J301" s="151"/>
      <c r="K301" s="151"/>
      <c r="L301" s="151"/>
      <c r="M301" s="152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88" t="s">
        <v>35</v>
      </c>
      <c r="AH301" s="188"/>
      <c r="AI301" s="188"/>
      <c r="AJ301" s="188"/>
      <c r="AK301" s="188"/>
      <c r="AL301" s="188"/>
      <c r="AM301" s="188"/>
      <c r="AN301" s="188"/>
      <c r="AO301" s="188"/>
      <c r="AP301" s="188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0" t="s">
        <v>7</v>
      </c>
      <c r="G303" s="151"/>
      <c r="H303" s="151"/>
      <c r="I303" s="151"/>
      <c r="J303" s="151"/>
      <c r="K303" s="151"/>
      <c r="L303" s="151"/>
      <c r="M303" s="152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88" t="s">
        <v>36</v>
      </c>
      <c r="AH303" s="188"/>
      <c r="AI303" s="188"/>
      <c r="AJ303" s="188"/>
      <c r="AK303" s="188"/>
      <c r="AL303" s="188"/>
      <c r="AM303" s="188"/>
      <c r="AN303" s="188"/>
      <c r="AO303" s="188"/>
      <c r="AP303" s="188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0" t="s">
        <v>5</v>
      </c>
      <c r="G305" s="151"/>
      <c r="H305" s="151"/>
      <c r="I305" s="151"/>
      <c r="J305" s="151"/>
      <c r="K305" s="151"/>
      <c r="L305" s="151"/>
      <c r="M305" s="152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</row>
    <row r="19" spans="6:44" ht="48.75" customHeight="1" x14ac:dyDescent="0.25">
      <c r="F19" s="49"/>
      <c r="G19" s="49"/>
      <c r="H19" s="49"/>
      <c r="I19" s="4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49"/>
      <c r="AI19" s="49"/>
      <c r="AJ19" s="49"/>
      <c r="AK19" s="49"/>
      <c r="AL19" s="49"/>
      <c r="AM19" s="49"/>
      <c r="AN19" s="49"/>
      <c r="AO19" s="49"/>
      <c r="AP19" s="49"/>
      <c r="AQ19" s="179"/>
      <c r="AR19" s="179"/>
    </row>
    <row r="20" spans="6:44" ht="46.5" x14ac:dyDescent="0.25">
      <c r="F20" s="49"/>
      <c r="G20" s="49"/>
      <c r="H20" s="49"/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181" t="s">
        <v>33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27"/>
    </row>
    <row r="26" spans="6:44" ht="68.25" customHeight="1" x14ac:dyDescent="0.25"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27"/>
    </row>
    <row r="27" spans="6:44" x14ac:dyDescent="0.25">
      <c r="AQ27" s="127"/>
      <c r="AR27" s="127"/>
    </row>
    <row r="28" spans="6:44" ht="94.5" customHeight="1" x14ac:dyDescent="0.25">
      <c r="F28" s="183" t="s">
        <v>38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6"/>
      <c r="AR30" s="176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85" t="s">
        <v>29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7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165"/>
      <c r="AG39" s="165"/>
      <c r="AH39" s="165"/>
    </row>
    <row r="40" spans="6:44" ht="183" customHeight="1" x14ac:dyDescent="0.25">
      <c r="F40" s="168" t="s">
        <v>24</v>
      </c>
      <c r="G40" s="161"/>
      <c r="H40" s="161"/>
      <c r="I40" s="161"/>
      <c r="J40" s="161"/>
      <c r="K40" s="161"/>
      <c r="L40" s="16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61" t="s">
        <v>17</v>
      </c>
      <c r="AH40" s="161"/>
      <c r="AI40" s="161"/>
      <c r="AJ40" s="161"/>
      <c r="AK40" s="161"/>
      <c r="AL40" s="51"/>
      <c r="AM40" s="51"/>
      <c r="AN40" s="51"/>
      <c r="AO40" s="51"/>
      <c r="AP40" s="51"/>
    </row>
    <row r="41" spans="6:44" ht="15" customHeight="1" x14ac:dyDescent="0.25">
      <c r="F41" s="8"/>
      <c r="G41" s="165"/>
      <c r="H41" s="165"/>
      <c r="I41" s="12"/>
      <c r="AF41" s="13"/>
      <c r="AG41" s="13"/>
      <c r="AH41" s="10"/>
      <c r="AK41" s="17"/>
      <c r="AL41" s="17"/>
      <c r="AM41" s="17"/>
      <c r="AN41" s="172"/>
      <c r="AO41" s="172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173" t="s">
        <v>23</v>
      </c>
      <c r="G44" s="174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172"/>
      <c r="AO44" s="172"/>
      <c r="AP44" s="25"/>
    </row>
    <row r="45" spans="6:44" ht="119.25" customHeight="1" x14ac:dyDescent="1.35">
      <c r="F45" s="173"/>
      <c r="G45" s="174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75"/>
      <c r="AO45" s="175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68" t="s">
        <v>19</v>
      </c>
      <c r="G110" s="161"/>
      <c r="H110" s="161"/>
      <c r="I110" s="161"/>
      <c r="J110" s="161"/>
      <c r="K110" s="161"/>
      <c r="L110" s="16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61" t="s">
        <v>25</v>
      </c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62" t="s">
        <v>8</v>
      </c>
      <c r="H113" s="163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162" t="s">
        <v>9</v>
      </c>
      <c r="H114" s="163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62" t="s">
        <v>10</v>
      </c>
      <c r="H115" s="163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64"/>
      <c r="AJ116" s="164"/>
      <c r="AK116" s="164"/>
      <c r="AL116" s="164"/>
      <c r="AM116" s="164"/>
      <c r="AN116" s="164"/>
      <c r="AO116" s="164"/>
      <c r="AP116" s="164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5"/>
      <c r="G141" s="165"/>
      <c r="H141" s="16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66"/>
      <c r="H143" s="166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66"/>
      <c r="H144" s="166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67"/>
      <c r="H145" s="167"/>
      <c r="I145" s="10"/>
      <c r="L145" s="6"/>
      <c r="M145" s="6"/>
      <c r="N145" s="6"/>
      <c r="O145" s="6"/>
      <c r="P145" s="6"/>
    </row>
    <row r="146" spans="6:16" x14ac:dyDescent="0.25">
      <c r="F146" s="11"/>
      <c r="G146" s="167"/>
      <c r="H146" s="167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165"/>
      <c r="G148" s="165"/>
      <c r="H148" s="165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165"/>
      <c r="G150" s="165"/>
      <c r="H150" s="16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5"/>
      <c r="G152" s="165"/>
      <c r="H152" s="16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68" t="s">
        <v>20</v>
      </c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61" t="s">
        <v>3</v>
      </c>
      <c r="AH206" s="161"/>
      <c r="AI206" s="161"/>
      <c r="AJ206" s="161"/>
      <c r="AK206" s="161"/>
      <c r="AL206" s="16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156" t="s">
        <v>4</v>
      </c>
      <c r="AH209" s="156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157"/>
      <c r="K210" s="158"/>
      <c r="L210" s="158"/>
      <c r="M210" s="158"/>
      <c r="N210" s="158"/>
      <c r="O210" s="158"/>
      <c r="P210" s="57">
        <f>+I210/$I$212</f>
        <v>0</v>
      </c>
      <c r="AF210" s="45"/>
      <c r="AG210" s="156" t="s">
        <v>22</v>
      </c>
      <c r="AH210" s="156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159" t="s">
        <v>31</v>
      </c>
      <c r="AH211" s="159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69" t="s">
        <v>11</v>
      </c>
      <c r="AH212" s="169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0" t="s">
        <v>6</v>
      </c>
      <c r="G301" s="151"/>
      <c r="H301" s="151"/>
      <c r="I301" s="151"/>
      <c r="J301" s="151"/>
      <c r="K301" s="151"/>
      <c r="L301" s="151"/>
      <c r="M301" s="152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88" t="s">
        <v>35</v>
      </c>
      <c r="AH301" s="188"/>
      <c r="AI301" s="188"/>
      <c r="AJ301" s="188"/>
      <c r="AK301" s="188"/>
      <c r="AL301" s="188"/>
      <c r="AM301" s="188"/>
      <c r="AN301" s="188"/>
      <c r="AO301" s="188"/>
      <c r="AP301" s="188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0" t="s">
        <v>7</v>
      </c>
      <c r="G303" s="151"/>
      <c r="H303" s="151"/>
      <c r="I303" s="151"/>
      <c r="J303" s="151"/>
      <c r="K303" s="151"/>
      <c r="L303" s="151"/>
      <c r="M303" s="152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88" t="s">
        <v>36</v>
      </c>
      <c r="AH303" s="188"/>
      <c r="AI303" s="188"/>
      <c r="AJ303" s="188"/>
      <c r="AK303" s="188"/>
      <c r="AL303" s="188"/>
      <c r="AM303" s="188"/>
      <c r="AN303" s="188"/>
      <c r="AO303" s="188"/>
      <c r="AP303" s="188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0" t="s">
        <v>5</v>
      </c>
      <c r="G305" s="151"/>
      <c r="H305" s="151"/>
      <c r="I305" s="151"/>
      <c r="J305" s="151"/>
      <c r="K305" s="151"/>
      <c r="L305" s="151"/>
      <c r="M305" s="152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abSelected="1" topLeftCell="A149" zoomScale="10" zoomScaleNormal="10" workbookViewId="0">
      <selection activeCell="BL229" sqref="BL229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</row>
    <row r="19" spans="6:44" ht="48.75" customHeight="1" x14ac:dyDescent="0.25">
      <c r="F19" s="49"/>
      <c r="G19" s="49"/>
      <c r="H19" s="49"/>
      <c r="I19" s="4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49"/>
      <c r="AI19" s="49"/>
      <c r="AJ19" s="49"/>
      <c r="AK19" s="49"/>
      <c r="AL19" s="49"/>
      <c r="AM19" s="49"/>
      <c r="AN19" s="49"/>
      <c r="AO19" s="49"/>
      <c r="AP19" s="49"/>
      <c r="AQ19" s="179"/>
      <c r="AR19" s="179"/>
    </row>
    <row r="20" spans="6:44" ht="46.5" x14ac:dyDescent="0.25">
      <c r="F20" s="49"/>
      <c r="G20" s="49"/>
      <c r="H20" s="49"/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Q21" s="11"/>
      <c r="AR21" s="149"/>
    </row>
    <row r="22" spans="6:44" ht="28.5" x14ac:dyDescent="0.25">
      <c r="AQ22" s="8"/>
      <c r="AR22" s="147"/>
    </row>
    <row r="23" spans="6:44" ht="28.5" x14ac:dyDescent="0.25">
      <c r="AQ23" s="8"/>
      <c r="AR23" s="147"/>
    </row>
    <row r="24" spans="6:44" ht="28.5" x14ac:dyDescent="0.25">
      <c r="AQ24" s="8"/>
      <c r="AR24" s="147"/>
    </row>
    <row r="25" spans="6:44" ht="15" customHeight="1" x14ac:dyDescent="0.25">
      <c r="F25" s="181" t="s">
        <v>33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48"/>
    </row>
    <row r="26" spans="6:44" ht="68.25" customHeight="1" x14ac:dyDescent="0.25">
      <c r="F26" s="181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48"/>
    </row>
    <row r="27" spans="6:44" x14ac:dyDescent="0.25">
      <c r="AQ27" s="148"/>
      <c r="AR27" s="148"/>
    </row>
    <row r="28" spans="6:44" ht="94.5" customHeight="1" x14ac:dyDescent="0.25">
      <c r="F28" s="183" t="s">
        <v>39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76"/>
      <c r="AR30" s="176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85" t="s">
        <v>29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7"/>
      <c r="AG32" s="42">
        <v>8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8"/>
      <c r="AQ38"/>
      <c r="AR38"/>
    </row>
    <row r="39" spans="6:44" x14ac:dyDescent="0.25">
      <c r="AF39" s="165"/>
      <c r="AG39" s="165"/>
      <c r="AH39" s="165"/>
    </row>
    <row r="40" spans="6:44" ht="183" customHeight="1" x14ac:dyDescent="0.25">
      <c r="F40" s="168" t="s">
        <v>24</v>
      </c>
      <c r="G40" s="161"/>
      <c r="H40" s="161"/>
      <c r="I40" s="161"/>
      <c r="J40" s="161"/>
      <c r="K40" s="161"/>
      <c r="L40" s="161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61" t="s">
        <v>17</v>
      </c>
      <c r="AH40" s="161"/>
      <c r="AI40" s="161"/>
      <c r="AJ40" s="161"/>
      <c r="AK40" s="161"/>
      <c r="AL40" s="51"/>
      <c r="AM40" s="51"/>
      <c r="AN40" s="51"/>
      <c r="AO40" s="51"/>
      <c r="AP40" s="51"/>
    </row>
    <row r="41" spans="6:44" ht="15" customHeight="1" x14ac:dyDescent="0.25">
      <c r="F41" s="8"/>
      <c r="G41" s="165"/>
      <c r="H41" s="165"/>
      <c r="I41" s="12"/>
      <c r="AF41" s="13"/>
      <c r="AG41" s="13"/>
      <c r="AH41" s="10"/>
      <c r="AK41" s="17"/>
      <c r="AL41" s="17"/>
      <c r="AM41" s="17"/>
      <c r="AN41" s="172"/>
      <c r="AO41" s="172"/>
      <c r="AP41" s="25"/>
    </row>
    <row r="42" spans="6:44" ht="97.5" customHeight="1" x14ac:dyDescent="0.25">
      <c r="F42" s="8"/>
      <c r="G42" s="141"/>
      <c r="H42" s="141"/>
      <c r="I42" s="12"/>
      <c r="AF42" s="13"/>
      <c r="AG42" s="13"/>
      <c r="AH42" s="10"/>
      <c r="AK42" s="17"/>
      <c r="AL42" s="17"/>
      <c r="AM42" s="17"/>
      <c r="AN42" s="146"/>
      <c r="AO42" s="146"/>
      <c r="AP42" s="25"/>
    </row>
    <row r="43" spans="6:44" ht="60" customHeight="1" x14ac:dyDescent="1.35">
      <c r="F43" s="8"/>
      <c r="G43" s="143"/>
      <c r="H43" s="143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46"/>
      <c r="AO43" s="146"/>
      <c r="AP43" s="25"/>
    </row>
    <row r="44" spans="6:44" ht="101.25" customHeight="1" x14ac:dyDescent="1.35">
      <c r="F44" s="173" t="s">
        <v>23</v>
      </c>
      <c r="G44" s="174"/>
      <c r="H44" s="54" t="s">
        <v>0</v>
      </c>
      <c r="I44" s="55">
        <v>2</v>
      </c>
      <c r="J44" s="56"/>
      <c r="K44" s="57">
        <f>+I44/$I$48</f>
        <v>0.25</v>
      </c>
      <c r="AF44" s="28"/>
      <c r="AG44" s="67" t="s">
        <v>12</v>
      </c>
      <c r="AH44" s="55">
        <v>6</v>
      </c>
      <c r="AI44" s="56"/>
      <c r="AJ44" s="57">
        <f>+AH44/$AH$49</f>
        <v>0.75</v>
      </c>
      <c r="AK44" s="14"/>
      <c r="AL44" s="14"/>
      <c r="AM44" s="10"/>
      <c r="AN44" s="172"/>
      <c r="AO44" s="172"/>
      <c r="AP44" s="25"/>
    </row>
    <row r="45" spans="6:44" ht="119.25" customHeight="1" x14ac:dyDescent="1.35">
      <c r="F45" s="173"/>
      <c r="G45" s="174"/>
      <c r="H45" s="54" t="s">
        <v>1</v>
      </c>
      <c r="I45" s="55">
        <v>5</v>
      </c>
      <c r="J45" s="58"/>
      <c r="K45" s="57">
        <f>+I45/$I$48</f>
        <v>0.625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75"/>
      <c r="AO45" s="175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F47" s="29"/>
      <c r="AG47" s="54" t="s">
        <v>16</v>
      </c>
      <c r="AH47" s="55">
        <v>1</v>
      </c>
      <c r="AI47" s="56"/>
      <c r="AJ47" s="57">
        <f>+AH47/$AH$49</f>
        <v>0.125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7"/>
      <c r="AG49" s="93" t="s">
        <v>11</v>
      </c>
      <c r="AH49" s="63">
        <f>SUM(AH44:AH48)</f>
        <v>8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7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47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47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7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47"/>
      <c r="AG54" s="147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48"/>
      <c r="AG55" s="148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48"/>
      <c r="AG56" s="148"/>
      <c r="AH56" s="3"/>
    </row>
    <row r="57" spans="7:44" ht="31.5" x14ac:dyDescent="0.25">
      <c r="G57" s="4"/>
      <c r="H57" s="4"/>
      <c r="I57" s="3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3"/>
      <c r="AQ57" s="33"/>
      <c r="AR57" s="33"/>
    </row>
    <row r="58" spans="7:44" x14ac:dyDescent="0.25">
      <c r="G58" s="4"/>
      <c r="H58" s="4"/>
      <c r="I58" s="3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3"/>
      <c r="AQ58" s="141"/>
      <c r="AR58" s="141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41"/>
      <c r="AR62" s="141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68" t="s">
        <v>19</v>
      </c>
      <c r="G110" s="161"/>
      <c r="H110" s="161"/>
      <c r="I110" s="161"/>
      <c r="J110" s="161"/>
      <c r="K110" s="161"/>
      <c r="L110" s="161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61" t="s">
        <v>25</v>
      </c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62" t="s">
        <v>8</v>
      </c>
      <c r="H113" s="163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7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0.875</v>
      </c>
      <c r="AR113" s="32"/>
    </row>
    <row r="114" spans="7:44" ht="99.75" customHeight="1" x14ac:dyDescent="1.35">
      <c r="G114" s="162" t="s">
        <v>9</v>
      </c>
      <c r="H114" s="163"/>
      <c r="I114" s="55">
        <v>8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62" t="s">
        <v>10</v>
      </c>
      <c r="H115" s="163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40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64"/>
      <c r="AJ116" s="164"/>
      <c r="AK116" s="164"/>
      <c r="AL116" s="164"/>
      <c r="AM116" s="164"/>
      <c r="AN116" s="164"/>
      <c r="AO116" s="164"/>
      <c r="AP116" s="164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0.125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47"/>
      <c r="AG118" s="93" t="s">
        <v>11</v>
      </c>
      <c r="AH118" s="63">
        <f>SUM(AH113:AH117)</f>
        <v>8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47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47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47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65"/>
      <c r="G141" s="165"/>
      <c r="H141" s="16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66"/>
      <c r="H143" s="166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66"/>
      <c r="H144" s="166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67"/>
      <c r="H145" s="167"/>
      <c r="I145" s="10"/>
      <c r="L145" s="6"/>
      <c r="M145" s="6"/>
      <c r="N145" s="6"/>
      <c r="O145" s="6"/>
      <c r="P145" s="6"/>
    </row>
    <row r="146" spans="6:16" x14ac:dyDescent="0.25">
      <c r="F146" s="11"/>
      <c r="G146" s="167"/>
      <c r="H146" s="167"/>
      <c r="I146" s="10"/>
      <c r="L146" s="6"/>
      <c r="M146" s="6"/>
      <c r="N146" s="6"/>
      <c r="O146" s="6"/>
      <c r="P146" s="6"/>
    </row>
    <row r="147" spans="6:16" x14ac:dyDescent="0.25">
      <c r="F147" s="11"/>
      <c r="G147" s="142"/>
      <c r="H147" s="142"/>
      <c r="I147" s="10"/>
      <c r="L147" s="6"/>
      <c r="M147" s="6"/>
      <c r="N147" s="6"/>
      <c r="O147" s="6"/>
      <c r="P147" s="6"/>
    </row>
    <row r="148" spans="6:16" ht="33" customHeight="1" x14ac:dyDescent="0.25">
      <c r="F148" s="165"/>
      <c r="G148" s="165"/>
      <c r="H148" s="165"/>
      <c r="I148" s="10"/>
      <c r="L148" s="6"/>
      <c r="M148" s="6"/>
      <c r="N148" s="6"/>
      <c r="O148" s="6"/>
      <c r="P148" s="6"/>
    </row>
    <row r="149" spans="6:16" ht="18" customHeight="1" x14ac:dyDescent="0.25">
      <c r="F149" s="141"/>
      <c r="G149" s="141"/>
      <c r="H149" s="141"/>
      <c r="I149" s="10"/>
      <c r="L149" s="6"/>
      <c r="M149" s="6"/>
      <c r="N149" s="6"/>
      <c r="O149" s="6"/>
      <c r="P149" s="6"/>
    </row>
    <row r="150" spans="6:16" ht="33" customHeight="1" x14ac:dyDescent="0.25">
      <c r="F150" s="165"/>
      <c r="G150" s="165"/>
      <c r="H150" s="16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65"/>
      <c r="G152" s="165"/>
      <c r="H152" s="16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68" t="s">
        <v>20</v>
      </c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61" t="s">
        <v>3</v>
      </c>
      <c r="AH206" s="161"/>
      <c r="AI206" s="161"/>
      <c r="AJ206" s="161"/>
      <c r="AK206" s="161"/>
      <c r="AL206" s="161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0.625</v>
      </c>
      <c r="AF209" s="45"/>
      <c r="AG209" s="156" t="s">
        <v>4</v>
      </c>
      <c r="AH209" s="156"/>
      <c r="AI209" s="55">
        <v>5</v>
      </c>
      <c r="AJ209" s="56"/>
      <c r="AK209" s="57">
        <f>+AI209/$AI$212</f>
        <v>0.625</v>
      </c>
    </row>
    <row r="210" spans="7:44" ht="188.25" customHeight="1" x14ac:dyDescent="1.35">
      <c r="G210" s="37"/>
      <c r="H210" s="54" t="s">
        <v>28</v>
      </c>
      <c r="I210" s="55">
        <v>3</v>
      </c>
      <c r="J210" s="157" t="s">
        <v>40</v>
      </c>
      <c r="K210" s="158"/>
      <c r="L210" s="158"/>
      <c r="M210" s="158"/>
      <c r="N210" s="158"/>
      <c r="O210" s="158"/>
      <c r="P210" s="57">
        <f>+I210/$I$212</f>
        <v>0.375</v>
      </c>
      <c r="AF210" s="45"/>
      <c r="AG210" s="156" t="s">
        <v>22</v>
      </c>
      <c r="AH210" s="156"/>
      <c r="AI210" s="55">
        <v>3</v>
      </c>
      <c r="AJ210" s="56"/>
      <c r="AK210" s="57">
        <f>+AI210/$AI$212</f>
        <v>0.375</v>
      </c>
    </row>
    <row r="211" spans="7:44" ht="92.25" x14ac:dyDescent="1.35">
      <c r="G211" s="145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159" t="s">
        <v>31</v>
      </c>
      <c r="AH211" s="159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69" t="s">
        <v>11</v>
      </c>
      <c r="AH212" s="169"/>
      <c r="AI212" s="78">
        <f>SUM(AI209:AI211)</f>
        <v>8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47"/>
      <c r="AG213" s="147"/>
      <c r="AH213" s="25"/>
      <c r="AP213" s="144"/>
      <c r="AQ213" s="144"/>
      <c r="AR213" s="144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48"/>
      <c r="AG214" s="148"/>
      <c r="AH214" s="3"/>
      <c r="AR214" s="145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48"/>
      <c r="AG215" s="148"/>
      <c r="AH215" s="3"/>
      <c r="AR215" s="13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48"/>
      <c r="AG216" s="148"/>
      <c r="AH216" s="3"/>
      <c r="AR216" s="139"/>
    </row>
    <row r="217" spans="7:44" ht="31.5" x14ac:dyDescent="0.25"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3"/>
      <c r="AJ217" s="15"/>
      <c r="AK217" s="15"/>
      <c r="AR217" s="138"/>
    </row>
    <row r="218" spans="7:44" x14ac:dyDescent="0.25"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48"/>
      <c r="AG219" s="148"/>
      <c r="AH219" s="3"/>
    </row>
    <row r="220" spans="7:44" x14ac:dyDescent="0.25"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50" t="s">
        <v>6</v>
      </c>
      <c r="G301" s="151"/>
      <c r="H301" s="151"/>
      <c r="I301" s="151"/>
      <c r="J301" s="151"/>
      <c r="K301" s="151"/>
      <c r="L301" s="151"/>
      <c r="M301" s="152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88" t="s">
        <v>35</v>
      </c>
      <c r="AH301" s="188"/>
      <c r="AI301" s="188"/>
      <c r="AJ301" s="188"/>
      <c r="AK301" s="188"/>
      <c r="AL301" s="188"/>
      <c r="AM301" s="188"/>
      <c r="AN301" s="188"/>
      <c r="AO301" s="188"/>
      <c r="AP301" s="188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50" t="s">
        <v>7</v>
      </c>
      <c r="G303" s="151"/>
      <c r="H303" s="151"/>
      <c r="I303" s="151"/>
      <c r="J303" s="151"/>
      <c r="K303" s="151"/>
      <c r="L303" s="151"/>
      <c r="M303" s="152"/>
      <c r="N303" s="56"/>
      <c r="O303" s="41">
        <v>2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88" t="s">
        <v>36</v>
      </c>
      <c r="AH303" s="188"/>
      <c r="AI303" s="188"/>
      <c r="AJ303" s="188"/>
      <c r="AK303" s="188"/>
      <c r="AL303" s="188"/>
      <c r="AM303" s="188"/>
      <c r="AN303" s="188"/>
      <c r="AO303" s="188"/>
      <c r="AP303" s="188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7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50" t="s">
        <v>5</v>
      </c>
      <c r="G305" s="151"/>
      <c r="H305" s="151"/>
      <c r="I305" s="151"/>
      <c r="J305" s="151"/>
      <c r="K305" s="151"/>
      <c r="L305" s="151"/>
      <c r="M305" s="152"/>
      <c r="N305" s="56"/>
      <c r="O305" s="41">
        <v>0</v>
      </c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2025</vt:lpstr>
      <vt:lpstr>FEBRERO 2025</vt:lpstr>
      <vt:lpstr>MARZO 2025 </vt:lpstr>
      <vt:lpstr>ABRIL 2025</vt:lpstr>
      <vt:lpstr>MAYO 2025</vt:lpstr>
      <vt:lpstr>'ABRIL 2025'!Área_de_impresión</vt:lpstr>
      <vt:lpstr>'ENERO 2025'!Área_de_impresión</vt:lpstr>
      <vt:lpstr>'FEBRERO 2025'!Área_de_impresión</vt:lpstr>
      <vt:lpstr>'MARZO 2025 '!Área_de_impresión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2025-06-05T13:35:58Z</cp:lastPrinted>
  <dcterms:created xsi:type="dcterms:W3CDTF">2021-11-02T17:27:10Z</dcterms:created>
  <dcterms:modified xsi:type="dcterms:W3CDTF">2025-06-05T13:36:42Z</dcterms:modified>
</cp:coreProperties>
</file>